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nježana\Desktop\"/>
    </mc:Choice>
  </mc:AlternateContent>
  <xr:revisionPtr revIDLastSave="0" documentId="13_ncr:1_{760C4949-B1BF-4637-963B-B552391B42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1" i="1" l="1"/>
  <c r="D109" i="1"/>
  <c r="D107" i="1"/>
  <c r="D105" i="1"/>
  <c r="D103" i="1"/>
  <c r="D101" i="1"/>
  <c r="D99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5" i="1"/>
  <c r="D63" i="1"/>
  <c r="D61" i="1"/>
  <c r="D59" i="1"/>
  <c r="D57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<sst xmlns="http://schemas.openxmlformats.org/spreadsheetml/2006/main" count="345" uniqueCount="142">
  <si>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</si>
  <si>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</si>
  <si>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</si>
  <si>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</si>
  <si>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</si>
  <si>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</si>
  <si>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</si>
  <si>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</si>
  <si>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I FILM AUGUSTA CESARCA_x000D_
ILICA 227_x000D_
10000 ZAGREB_x000D_
Tel: +385(1)3758105   Fax: +385(1)3758105_x000D_
OIB: 89479352022_x000D_
Mail: racunovodstvo@centarcesarec.hr_x000D_
IBAN: HR7423600001101424920</t>
  </si>
  <si>
    <t>Isplata Sredstava Za Razdoblje: 01.01.2026 Do 31.01.2026</t>
  </si>
  <si>
    <t>MERCURY FILMS</t>
  </si>
  <si>
    <t>MADRID</t>
  </si>
  <si>
    <t>INTELEKTUALNE I OSOBNE USLUGE</t>
  </si>
  <si>
    <t>CENTAR ZA KULTURU I FILM AUGUSTA CESARCA</t>
  </si>
  <si>
    <t>Ukupno:</t>
  </si>
  <si>
    <t>LOZIĆ PARKETI, vl. Damir Lozić</t>
  </si>
  <si>
    <t>97241944265</t>
  </si>
  <si>
    <t>Zagreb</t>
  </si>
  <si>
    <t>USLUGE TEKUĆEG I INVESTICIJSKOG ODRŽAVANJA</t>
  </si>
  <si>
    <t>ODVJETNIK VICE VUKŠIĆ</t>
  </si>
  <si>
    <t>ZAGREB</t>
  </si>
  <si>
    <t>ZAGREBAČKA BANKA</t>
  </si>
  <si>
    <t>92963223473</t>
  </si>
  <si>
    <t>BANKARSKE USLUGE I USLUGE PLATNOG PROMETA</t>
  </si>
  <si>
    <t>JAVNA VATROGASNA POSTROJBA ZAGREB</t>
  </si>
  <si>
    <t>92366589656</t>
  </si>
  <si>
    <t>OSTALE USLUGE</t>
  </si>
  <si>
    <t>ŽUPA SV. BLAŽA</t>
  </si>
  <si>
    <t>90002393727</t>
  </si>
  <si>
    <t>ZAKUPNINE I NAJAMNINE</t>
  </si>
  <si>
    <t>FILMS SANS FRONTIERES</t>
  </si>
  <si>
    <t>PARIS</t>
  </si>
  <si>
    <t>HP-HRVATSKA POŠTA</t>
  </si>
  <si>
    <t>87311810356</t>
  </si>
  <si>
    <t>USLUGE TELEFONA, POŠTE I PRIJEVOZA</t>
  </si>
  <si>
    <t>ŽIVA VODA D.O.O.</t>
  </si>
  <si>
    <t>86255713939</t>
  </si>
  <si>
    <t>REPREZENTACIJA</t>
  </si>
  <si>
    <t>FINA</t>
  </si>
  <si>
    <t>85821130368</t>
  </si>
  <si>
    <t>ZGB. HOLDING- ČISTOĆA</t>
  </si>
  <si>
    <t>85584865987</t>
  </si>
  <si>
    <t>KOMUNALNE USLUGE</t>
  </si>
  <si>
    <t>MET Croatia Energy Trade d.o.o.</t>
  </si>
  <si>
    <t>ENERGIJA</t>
  </si>
  <si>
    <t>CON FILM d.o.o.</t>
  </si>
  <si>
    <t>83748797903</t>
  </si>
  <si>
    <t>VODOOPSKRBA I ODVODNJA d.o.o.</t>
  </si>
  <si>
    <t>83416546499</t>
  </si>
  <si>
    <t>ZAGREBAČKI ELEKTRIČNI TRAMVAJ</t>
  </si>
  <si>
    <t>82031999604</t>
  </si>
  <si>
    <t>NAKNADE ZA PRIJEVOZ, ZA RAD NA TERENU I ODVOJENI ŽIVOT</t>
  </si>
  <si>
    <t>HRVATSKI TELEKOM D.D</t>
  </si>
  <si>
    <t>81793146560</t>
  </si>
  <si>
    <t>PARK CIRCUS LIMITED</t>
  </si>
  <si>
    <t>GLASGOW</t>
  </si>
  <si>
    <t>DISCOVERY D.O.O.</t>
  </si>
  <si>
    <t>75028907826</t>
  </si>
  <si>
    <t>VUKOVAR</t>
  </si>
  <si>
    <t>DUPLICATO MEDIA D.O.O.</t>
  </si>
  <si>
    <t>74258457781</t>
  </si>
  <si>
    <t>PEVEX D.D.</t>
  </si>
  <si>
    <t>73660371074</t>
  </si>
  <si>
    <t>SESVETE</t>
  </si>
  <si>
    <t>MATERIJAL I SIROVINE</t>
  </si>
  <si>
    <t>OPTIMUS LAB D.O.O.</t>
  </si>
  <si>
    <t>71981294715</t>
  </si>
  <si>
    <t>ČAKOVEC</t>
  </si>
  <si>
    <t>RAČUNALNE USLUGE</t>
  </si>
  <si>
    <t>TELEMACH Hrvatska  D.O.O.</t>
  </si>
  <si>
    <t>70133616033</t>
  </si>
  <si>
    <t>BLITZ FILM &amp;VIDEO DISTRIBUTION LTD.</t>
  </si>
  <si>
    <t>69856063967</t>
  </si>
  <si>
    <t>LES FILMS DU LOSANGE</t>
  </si>
  <si>
    <t>69642020903</t>
  </si>
  <si>
    <t>ORSUS GRUPA D.O.O.</t>
  </si>
  <si>
    <t>69136095857</t>
  </si>
  <si>
    <t>BILIĆ-ERIĆ D.O.O.</t>
  </si>
  <si>
    <t>68580128211</t>
  </si>
  <si>
    <t>HRVATSKA RADIO TELEVIZIJA</t>
  </si>
  <si>
    <t>68419124305</t>
  </si>
  <si>
    <t>PRISTOJBE I NAKNADE</t>
  </si>
  <si>
    <t>VAL, obrt za usluge, Vl. Val Mačukatin</t>
  </si>
  <si>
    <t>USLUGE PROMIDŽBE I INFORMIRANJA</t>
  </si>
  <si>
    <t>LILA PUTOVANJA DOO</t>
  </si>
  <si>
    <t>67252724605</t>
  </si>
  <si>
    <t>SLUŽBENA PUTOVANJA</t>
  </si>
  <si>
    <t>NARODNE NOVINE</t>
  </si>
  <si>
    <t>64546066176</t>
  </si>
  <si>
    <t>UREDSKI MATERIJAL I OSTALI MATERIJALNI RASHODI</t>
  </si>
  <si>
    <t>HEP OPSKRBA D.O.O.</t>
  </si>
  <si>
    <t>63073332379</t>
  </si>
  <si>
    <t>GRAD ZAGREB, GRADSKI URED ZA PROSTORNO UREĐENJE I</t>
  </si>
  <si>
    <t>61817894937</t>
  </si>
  <si>
    <t>LIMES PLUS D.O.O.</t>
  </si>
  <si>
    <t>57560191883</t>
  </si>
  <si>
    <t>MARKO ŠESNIĆ</t>
  </si>
  <si>
    <t>FOTOKOPIRAONICA I PAPIRNICA LEKO</t>
  </si>
  <si>
    <t>47732503796</t>
  </si>
  <si>
    <t>MCF D.O.O.</t>
  </si>
  <si>
    <t>44646222344</t>
  </si>
  <si>
    <t>HEP ELEKTRA D.O.O.</t>
  </si>
  <si>
    <t>43965974818</t>
  </si>
  <si>
    <t>PRIVATNA GIMNAZIJA I EKONOMSKA ŠKOLA KATARINA ZRINSKI</t>
  </si>
  <si>
    <t>40935660435</t>
  </si>
  <si>
    <t>NUO AUDIO, obrt za oblikovanje i snimanje zvuka</t>
  </si>
  <si>
    <t>Pula</t>
  </si>
  <si>
    <t>A1 HRVATSKA D.O.O.</t>
  </si>
  <si>
    <t>29524210204</t>
  </si>
  <si>
    <t>EDITUS D.O.O.</t>
  </si>
  <si>
    <t>23851737429</t>
  </si>
  <si>
    <t>STUDENTSKI CENTAR U ZAGREBU</t>
  </si>
  <si>
    <t>22597784145</t>
  </si>
  <si>
    <t>TAMASA DISTRIBUTION</t>
  </si>
  <si>
    <t>RRIF D.O.O.</t>
  </si>
  <si>
    <t>18376805890</t>
  </si>
  <si>
    <t>NET-MAG , VL. H.KRIŽ</t>
  </si>
  <si>
    <t>UREDSKA OPREMA I NAMJEŠTAJ</t>
  </si>
  <si>
    <t>P03-NB-NET, obrt za proizvodnju i trgovinu</t>
  </si>
  <si>
    <t>10000 Zagreb</t>
  </si>
  <si>
    <t>GRADSKO STAMBENO KOMUNALNO GOSP.</t>
  </si>
  <si>
    <t>03744272526</t>
  </si>
  <si>
    <t>Mađioničar Japa d.o.o.</t>
  </si>
  <si>
    <t>01682666895</t>
  </si>
  <si>
    <t>AMERICAN GENRE FILM ARCHIVE</t>
  </si>
  <si>
    <t>-</t>
  </si>
  <si>
    <t>AUSTIN ,TX 78751</t>
  </si>
  <si>
    <t>KINO LORBER</t>
  </si>
  <si>
    <t>NEW YORK</t>
  </si>
  <si>
    <t>ASTRABLU MEDIA, INC.</t>
  </si>
  <si>
    <t>HENDERSON, NEVADA 89052 USA</t>
  </si>
  <si>
    <t>PLAĆE ZA REDOVAN RAD</t>
  </si>
  <si>
    <t xml:space="preserve">  -</t>
  </si>
  <si>
    <t>GDPR</t>
  </si>
  <si>
    <t xml:space="preserve">   -</t>
  </si>
  <si>
    <t>DOPRINOS ZA ZDRAVSTVENO OSIGURANJE</t>
  </si>
  <si>
    <t>AUTORSKI HONORARI, UGOVOR O DJELU</t>
  </si>
  <si>
    <t>NAKNADA ZA TOPLI OBROK, OTPREMNINA</t>
  </si>
  <si>
    <t>OBVEZA ZA PDV</t>
  </si>
  <si>
    <t>OBVEZE PREMA BANKAMA</t>
  </si>
  <si>
    <t>REFUNDACIJA TROŠKOVA EL. ENERGIJE</t>
  </si>
  <si>
    <t>KARTIČNO POSLOVANJE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</si>
</sst>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topLeftCell="A95" zoomScaleNormal="100" workbookViewId="0">
      <selection activeCell="D124" sqref="D12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132</v>
      </c>
      <c r="C7" s="10" t="s">
        <v>11</v>
      </c>
      <c r="D7" s="18">
        <v>400</v>
      </c>
      <c r="E7" s="10">
        <v>3237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400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408</v>
      </c>
      <c r="E9" s="10">
        <v>3232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 t="s">
        <v>133</v>
      </c>
      <c r="C10" s="23"/>
      <c r="D10" s="24">
        <f>SUM(D9:D9)</f>
        <v>408</v>
      </c>
      <c r="E10" s="23"/>
      <c r="F10" s="25"/>
      <c r="G10" s="26"/>
    </row>
    <row r="11" spans="1:7" x14ac:dyDescent="0.25">
      <c r="A11" s="9" t="s">
        <v>19</v>
      </c>
      <c r="B11" s="14" t="s">
        <v>133</v>
      </c>
      <c r="C11" s="10" t="s">
        <v>20</v>
      </c>
      <c r="D11" s="18">
        <v>187.5</v>
      </c>
      <c r="E11" s="10">
        <v>3237</v>
      </c>
      <c r="F11" s="9" t="s">
        <v>12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187.5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20</v>
      </c>
      <c r="D13" s="18">
        <v>338.29</v>
      </c>
      <c r="E13" s="10">
        <v>3431</v>
      </c>
      <c r="F13" s="9" t="s">
        <v>23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338.29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17</v>
      </c>
      <c r="D15" s="18">
        <v>66.36</v>
      </c>
      <c r="E15" s="10">
        <v>3239</v>
      </c>
      <c r="F15" s="9" t="s">
        <v>26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66.36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20</v>
      </c>
      <c r="D17" s="18">
        <v>663.61</v>
      </c>
      <c r="E17" s="10">
        <v>3235</v>
      </c>
      <c r="F17" s="9" t="s">
        <v>29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663.61</v>
      </c>
      <c r="E18" s="23"/>
      <c r="F18" s="25"/>
      <c r="G18" s="26"/>
    </row>
    <row r="19" spans="1:7" x14ac:dyDescent="0.25">
      <c r="A19" s="9" t="s">
        <v>30</v>
      </c>
      <c r="B19" s="14" t="s">
        <v>134</v>
      </c>
      <c r="C19" s="10" t="s">
        <v>31</v>
      </c>
      <c r="D19" s="18">
        <v>300</v>
      </c>
      <c r="E19" s="10">
        <v>3237</v>
      </c>
      <c r="F19" s="9" t="s">
        <v>12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300</v>
      </c>
      <c r="E20" s="23"/>
      <c r="F20" s="25"/>
      <c r="G20" s="26"/>
    </row>
    <row r="21" spans="1:7" x14ac:dyDescent="0.25">
      <c r="A21" s="9" t="s">
        <v>32</v>
      </c>
      <c r="B21" s="14" t="s">
        <v>33</v>
      </c>
      <c r="C21" s="10" t="s">
        <v>20</v>
      </c>
      <c r="D21" s="18">
        <v>1.58</v>
      </c>
      <c r="E21" s="10">
        <v>3231</v>
      </c>
      <c r="F21" s="9" t="s">
        <v>34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1.58</v>
      </c>
      <c r="E22" s="23"/>
      <c r="F22" s="25"/>
      <c r="G22" s="26"/>
    </row>
    <row r="23" spans="1:7" x14ac:dyDescent="0.25">
      <c r="A23" s="9" t="s">
        <v>35</v>
      </c>
      <c r="B23" s="14" t="s">
        <v>36</v>
      </c>
      <c r="C23" s="10" t="s">
        <v>20</v>
      </c>
      <c r="D23" s="18">
        <v>39.049999999999997</v>
      </c>
      <c r="E23" s="10">
        <v>3293</v>
      </c>
      <c r="F23" s="9" t="s">
        <v>37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39.049999999999997</v>
      </c>
      <c r="E24" s="23"/>
      <c r="F24" s="25"/>
      <c r="G24" s="26"/>
    </row>
    <row r="25" spans="1:7" x14ac:dyDescent="0.25">
      <c r="A25" s="9" t="s">
        <v>38</v>
      </c>
      <c r="B25" s="14" t="s">
        <v>39</v>
      </c>
      <c r="C25" s="10" t="s">
        <v>20</v>
      </c>
      <c r="D25" s="18">
        <v>2.41</v>
      </c>
      <c r="E25" s="10">
        <v>3239</v>
      </c>
      <c r="F25" s="9" t="s">
        <v>26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2.41</v>
      </c>
      <c r="E26" s="23"/>
      <c r="F26" s="25"/>
      <c r="G26" s="26"/>
    </row>
    <row r="27" spans="1:7" x14ac:dyDescent="0.25">
      <c r="A27" s="9" t="s">
        <v>40</v>
      </c>
      <c r="B27" s="14" t="s">
        <v>41</v>
      </c>
      <c r="C27" s="10" t="s">
        <v>20</v>
      </c>
      <c r="D27" s="18">
        <v>78.06</v>
      </c>
      <c r="E27" s="10">
        <v>3234</v>
      </c>
      <c r="F27" s="9" t="s">
        <v>42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78.06</v>
      </c>
      <c r="E28" s="23"/>
      <c r="F28" s="25"/>
      <c r="G28" s="26"/>
    </row>
    <row r="29" spans="1:7" x14ac:dyDescent="0.25">
      <c r="A29" s="9" t="s">
        <v>43</v>
      </c>
      <c r="B29" s="14" t="s">
        <v>134</v>
      </c>
      <c r="C29" s="10" t="s">
        <v>17</v>
      </c>
      <c r="D29" s="18">
        <v>1315.72</v>
      </c>
      <c r="E29" s="10">
        <v>3223</v>
      </c>
      <c r="F29" s="9" t="s">
        <v>44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1315.72</v>
      </c>
      <c r="E30" s="23"/>
      <c r="F30" s="25"/>
      <c r="G30" s="26"/>
    </row>
    <row r="31" spans="1:7" x14ac:dyDescent="0.25">
      <c r="A31" s="9" t="s">
        <v>45</v>
      </c>
      <c r="B31" s="14" t="s">
        <v>46</v>
      </c>
      <c r="C31" s="10" t="s">
        <v>17</v>
      </c>
      <c r="D31" s="18">
        <v>125</v>
      </c>
      <c r="E31" s="10">
        <v>3237</v>
      </c>
      <c r="F31" s="9" t="s">
        <v>12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125</v>
      </c>
      <c r="E32" s="23"/>
      <c r="F32" s="25"/>
      <c r="G32" s="26"/>
    </row>
    <row r="33" spans="1:7" x14ac:dyDescent="0.25">
      <c r="A33" s="9" t="s">
        <v>47</v>
      </c>
      <c r="B33" s="14" t="s">
        <v>48</v>
      </c>
      <c r="C33" s="10" t="s">
        <v>20</v>
      </c>
      <c r="D33" s="18">
        <v>100.91</v>
      </c>
      <c r="E33" s="10">
        <v>3234</v>
      </c>
      <c r="F33" s="9" t="s">
        <v>42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100.91</v>
      </c>
      <c r="E34" s="23"/>
      <c r="F34" s="25"/>
      <c r="G34" s="26"/>
    </row>
    <row r="35" spans="1:7" x14ac:dyDescent="0.25">
      <c r="A35" s="9" t="s">
        <v>49</v>
      </c>
      <c r="B35" s="14" t="s">
        <v>50</v>
      </c>
      <c r="C35" s="10" t="s">
        <v>20</v>
      </c>
      <c r="D35" s="18">
        <v>346.41</v>
      </c>
      <c r="E35" s="10">
        <v>3212</v>
      </c>
      <c r="F35" s="9" t="s">
        <v>51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346.41</v>
      </c>
      <c r="E36" s="23"/>
      <c r="F36" s="25"/>
      <c r="G36" s="26"/>
    </row>
    <row r="37" spans="1:7" x14ac:dyDescent="0.25">
      <c r="A37" s="9" t="s">
        <v>52</v>
      </c>
      <c r="B37" s="14" t="s">
        <v>53</v>
      </c>
      <c r="C37" s="10" t="s">
        <v>20</v>
      </c>
      <c r="D37" s="18">
        <v>2.29</v>
      </c>
      <c r="E37" s="10">
        <v>3231</v>
      </c>
      <c r="F37" s="9" t="s">
        <v>34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2.29</v>
      </c>
      <c r="E38" s="23"/>
      <c r="F38" s="25"/>
      <c r="G38" s="26"/>
    </row>
    <row r="39" spans="1:7" x14ac:dyDescent="0.25">
      <c r="A39" s="9" t="s">
        <v>54</v>
      </c>
      <c r="B39" s="14" t="s">
        <v>132</v>
      </c>
      <c r="C39" s="10" t="s">
        <v>55</v>
      </c>
      <c r="D39" s="18">
        <v>200</v>
      </c>
      <c r="E39" s="10">
        <v>3237</v>
      </c>
      <c r="F39" s="9" t="s">
        <v>12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200</v>
      </c>
      <c r="E40" s="23"/>
      <c r="F40" s="25"/>
      <c r="G40" s="26"/>
    </row>
    <row r="41" spans="1:7" x14ac:dyDescent="0.25">
      <c r="A41" s="9" t="s">
        <v>56</v>
      </c>
      <c r="B41" s="14" t="s">
        <v>57</v>
      </c>
      <c r="C41" s="10" t="s">
        <v>58</v>
      </c>
      <c r="D41" s="18">
        <v>199.11</v>
      </c>
      <c r="E41" s="10">
        <v>3237</v>
      </c>
      <c r="F41" s="9" t="s">
        <v>12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199.11</v>
      </c>
      <c r="E42" s="23"/>
      <c r="F42" s="25"/>
      <c r="G42" s="26"/>
    </row>
    <row r="43" spans="1:7" x14ac:dyDescent="0.25">
      <c r="A43" s="9" t="s">
        <v>59</v>
      </c>
      <c r="B43" s="14" t="s">
        <v>60</v>
      </c>
      <c r="C43" s="10" t="s">
        <v>20</v>
      </c>
      <c r="D43" s="18">
        <v>238.56</v>
      </c>
      <c r="E43" s="10">
        <v>3237</v>
      </c>
      <c r="F43" s="9" t="s">
        <v>12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238.56</v>
      </c>
      <c r="E44" s="23"/>
      <c r="F44" s="25"/>
      <c r="G44" s="26"/>
    </row>
    <row r="45" spans="1:7" x14ac:dyDescent="0.25">
      <c r="A45" s="9" t="s">
        <v>61</v>
      </c>
      <c r="B45" s="14" t="s">
        <v>62</v>
      </c>
      <c r="C45" s="10" t="s">
        <v>63</v>
      </c>
      <c r="D45" s="18">
        <v>121.88</v>
      </c>
      <c r="E45" s="10">
        <v>3222</v>
      </c>
      <c r="F45" s="9" t="s">
        <v>64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121.88</v>
      </c>
      <c r="E46" s="23"/>
      <c r="F46" s="25"/>
      <c r="G46" s="26"/>
    </row>
    <row r="47" spans="1:7" x14ac:dyDescent="0.25">
      <c r="A47" s="9" t="s">
        <v>65</v>
      </c>
      <c r="B47" s="14" t="s">
        <v>66</v>
      </c>
      <c r="C47" s="10" t="s">
        <v>67</v>
      </c>
      <c r="D47" s="18">
        <v>169.38</v>
      </c>
      <c r="E47" s="10">
        <v>3238</v>
      </c>
      <c r="F47" s="9" t="s">
        <v>68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169.38</v>
      </c>
      <c r="E48" s="23"/>
      <c r="F48" s="25"/>
      <c r="G48" s="26"/>
    </row>
    <row r="49" spans="1:7" x14ac:dyDescent="0.25">
      <c r="A49" s="9" t="s">
        <v>69</v>
      </c>
      <c r="B49" s="14" t="s">
        <v>70</v>
      </c>
      <c r="C49" s="10" t="s">
        <v>20</v>
      </c>
      <c r="D49" s="18">
        <v>603.37</v>
      </c>
      <c r="E49" s="10">
        <v>3231</v>
      </c>
      <c r="F49" s="9" t="s">
        <v>34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603.37</v>
      </c>
      <c r="E50" s="23"/>
      <c r="F50" s="25"/>
      <c r="G50" s="26"/>
    </row>
    <row r="51" spans="1:7" x14ac:dyDescent="0.25">
      <c r="A51" s="9" t="s">
        <v>71</v>
      </c>
      <c r="B51" s="14" t="s">
        <v>72</v>
      </c>
      <c r="C51" s="10" t="s">
        <v>20</v>
      </c>
      <c r="D51" s="18">
        <v>4141.38</v>
      </c>
      <c r="E51" s="10">
        <v>3237</v>
      </c>
      <c r="F51" s="9" t="s">
        <v>12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4141.38</v>
      </c>
      <c r="E52" s="23"/>
      <c r="F52" s="25"/>
      <c r="G52" s="26"/>
    </row>
    <row r="53" spans="1:7" x14ac:dyDescent="0.25">
      <c r="A53" s="9" t="s">
        <v>73</v>
      </c>
      <c r="B53" s="14" t="s">
        <v>74</v>
      </c>
      <c r="C53" s="10" t="s">
        <v>31</v>
      </c>
      <c r="D53" s="18">
        <v>400</v>
      </c>
      <c r="E53" s="10">
        <v>3237</v>
      </c>
      <c r="F53" s="9" t="s">
        <v>12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400</v>
      </c>
      <c r="E54" s="23"/>
      <c r="F54" s="25"/>
      <c r="G54" s="26"/>
    </row>
    <row r="55" spans="1:7" x14ac:dyDescent="0.25">
      <c r="A55" s="9" t="s">
        <v>75</v>
      </c>
      <c r="B55" s="14" t="s">
        <v>76</v>
      </c>
      <c r="C55" s="10" t="s">
        <v>20</v>
      </c>
      <c r="D55" s="18">
        <v>273.74</v>
      </c>
      <c r="E55" s="10">
        <v>3232</v>
      </c>
      <c r="F55" s="9" t="s">
        <v>18</v>
      </c>
      <c r="G55" s="27" t="s">
        <v>13</v>
      </c>
    </row>
    <row r="56" spans="1:7" x14ac:dyDescent="0.25">
      <c r="A56" s="9"/>
      <c r="B56" s="14"/>
      <c r="C56" s="10"/>
      <c r="D56" s="18">
        <v>62.5</v>
      </c>
      <c r="E56" s="10">
        <v>3237</v>
      </c>
      <c r="F56" s="9" t="s">
        <v>12</v>
      </c>
      <c r="G56" s="28" t="s">
        <v>13</v>
      </c>
    </row>
    <row r="57" spans="1:7" ht="27" customHeight="1" thickBot="1" x14ac:dyDescent="0.3">
      <c r="A57" s="21" t="s">
        <v>14</v>
      </c>
      <c r="B57" s="22"/>
      <c r="C57" s="23"/>
      <c r="D57" s="24">
        <f>SUM(D55:D56)</f>
        <v>336.24</v>
      </c>
      <c r="E57" s="23"/>
      <c r="F57" s="25"/>
      <c r="G57" s="26"/>
    </row>
    <row r="58" spans="1:7" x14ac:dyDescent="0.25">
      <c r="A58" s="9" t="s">
        <v>77</v>
      </c>
      <c r="B58" s="14" t="s">
        <v>78</v>
      </c>
      <c r="C58" s="10" t="s">
        <v>63</v>
      </c>
      <c r="D58" s="18">
        <v>3084.3</v>
      </c>
      <c r="E58" s="10">
        <v>3239</v>
      </c>
      <c r="F58" s="9" t="s">
        <v>26</v>
      </c>
      <c r="G58" s="27" t="s">
        <v>13</v>
      </c>
    </row>
    <row r="59" spans="1:7" ht="27" customHeight="1" thickBot="1" x14ac:dyDescent="0.3">
      <c r="A59" s="21" t="s">
        <v>14</v>
      </c>
      <c r="B59" s="22"/>
      <c r="C59" s="23"/>
      <c r="D59" s="24">
        <f>SUM(D58:D58)</f>
        <v>3084.3</v>
      </c>
      <c r="E59" s="23"/>
      <c r="F59" s="25"/>
      <c r="G59" s="26"/>
    </row>
    <row r="60" spans="1:7" x14ac:dyDescent="0.25">
      <c r="A60" s="9" t="s">
        <v>79</v>
      </c>
      <c r="B60" s="14" t="s">
        <v>80</v>
      </c>
      <c r="C60" s="10" t="s">
        <v>20</v>
      </c>
      <c r="D60" s="18">
        <v>10.62</v>
      </c>
      <c r="E60" s="10">
        <v>3295</v>
      </c>
      <c r="F60" s="9" t="s">
        <v>81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24">
        <f>SUM(D60:D60)</f>
        <v>10.62</v>
      </c>
      <c r="E61" s="23"/>
      <c r="F61" s="25"/>
      <c r="G61" s="26"/>
    </row>
    <row r="62" spans="1:7" x14ac:dyDescent="0.25">
      <c r="A62" s="9" t="s">
        <v>82</v>
      </c>
      <c r="B62" s="14" t="s">
        <v>134</v>
      </c>
      <c r="C62" s="10" t="s">
        <v>17</v>
      </c>
      <c r="D62" s="18">
        <v>100</v>
      </c>
      <c r="E62" s="10">
        <v>3233</v>
      </c>
      <c r="F62" s="9" t="s">
        <v>83</v>
      </c>
      <c r="G62" s="27" t="s">
        <v>13</v>
      </c>
    </row>
    <row r="63" spans="1:7" ht="27" customHeight="1" thickBot="1" x14ac:dyDescent="0.3">
      <c r="A63" s="21" t="s">
        <v>14</v>
      </c>
      <c r="B63" s="22"/>
      <c r="C63" s="23"/>
      <c r="D63" s="24">
        <f>SUM(D62:D62)</f>
        <v>100</v>
      </c>
      <c r="E63" s="23"/>
      <c r="F63" s="25"/>
      <c r="G63" s="26"/>
    </row>
    <row r="64" spans="1:7" x14ac:dyDescent="0.25">
      <c r="A64" s="9" t="s">
        <v>84</v>
      </c>
      <c r="B64" s="14" t="s">
        <v>85</v>
      </c>
      <c r="C64" s="10" t="s">
        <v>17</v>
      </c>
      <c r="D64" s="18">
        <v>660</v>
      </c>
      <c r="E64" s="10">
        <v>3211</v>
      </c>
      <c r="F64" s="9" t="s">
        <v>86</v>
      </c>
      <c r="G64" s="27" t="s">
        <v>13</v>
      </c>
    </row>
    <row r="65" spans="1:7" ht="27" customHeight="1" thickBot="1" x14ac:dyDescent="0.3">
      <c r="A65" s="21" t="s">
        <v>14</v>
      </c>
      <c r="B65" s="22"/>
      <c r="C65" s="23"/>
      <c r="D65" s="24">
        <f>SUM(D64:D64)</f>
        <v>660</v>
      </c>
      <c r="E65" s="23"/>
      <c r="F65" s="25"/>
      <c r="G65" s="26"/>
    </row>
    <row r="66" spans="1:7" x14ac:dyDescent="0.25">
      <c r="A66" s="9" t="s">
        <v>87</v>
      </c>
      <c r="B66" s="14" t="s">
        <v>88</v>
      </c>
      <c r="C66" s="10" t="s">
        <v>20</v>
      </c>
      <c r="D66" s="18">
        <v>248.96</v>
      </c>
      <c r="E66" s="10">
        <v>3221</v>
      </c>
      <c r="F66" s="9" t="s">
        <v>89</v>
      </c>
      <c r="G66" s="27" t="s">
        <v>13</v>
      </c>
    </row>
    <row r="67" spans="1:7" x14ac:dyDescent="0.25">
      <c r="A67" s="9"/>
      <c r="B67" s="14"/>
      <c r="C67" s="10"/>
      <c r="D67" s="18">
        <v>10.63</v>
      </c>
      <c r="E67" s="10">
        <v>3222</v>
      </c>
      <c r="F67" s="9" t="s">
        <v>64</v>
      </c>
      <c r="G67" s="28" t="s">
        <v>13</v>
      </c>
    </row>
    <row r="68" spans="1:7" ht="27" customHeight="1" thickBot="1" x14ac:dyDescent="0.3">
      <c r="A68" s="21" t="s">
        <v>14</v>
      </c>
      <c r="B68" s="22"/>
      <c r="C68" s="23"/>
      <c r="D68" s="24">
        <f>SUM(D66:D67)</f>
        <v>259.59000000000003</v>
      </c>
      <c r="E68" s="23"/>
      <c r="F68" s="25"/>
      <c r="G68" s="26"/>
    </row>
    <row r="69" spans="1:7" x14ac:dyDescent="0.25">
      <c r="A69" s="9" t="s">
        <v>90</v>
      </c>
      <c r="B69" s="14" t="s">
        <v>91</v>
      </c>
      <c r="C69" s="10" t="s">
        <v>20</v>
      </c>
      <c r="D69" s="18">
        <v>469.44</v>
      </c>
      <c r="E69" s="10">
        <v>3223</v>
      </c>
      <c r="F69" s="9" t="s">
        <v>44</v>
      </c>
      <c r="G69" s="27" t="s">
        <v>13</v>
      </c>
    </row>
    <row r="70" spans="1:7" ht="27" customHeight="1" thickBot="1" x14ac:dyDescent="0.3">
      <c r="A70" s="21" t="s">
        <v>14</v>
      </c>
      <c r="B70" s="22"/>
      <c r="C70" s="23"/>
      <c r="D70" s="24">
        <f>SUM(D69:D69)</f>
        <v>469.44</v>
      </c>
      <c r="E70" s="23"/>
      <c r="F70" s="25"/>
      <c r="G70" s="26"/>
    </row>
    <row r="71" spans="1:7" x14ac:dyDescent="0.25">
      <c r="A71" s="9" t="s">
        <v>92</v>
      </c>
      <c r="B71" s="14" t="s">
        <v>93</v>
      </c>
      <c r="C71" s="10" t="s">
        <v>20</v>
      </c>
      <c r="D71" s="18">
        <v>153.41</v>
      </c>
      <c r="E71" s="10">
        <v>3234</v>
      </c>
      <c r="F71" s="9" t="s">
        <v>42</v>
      </c>
      <c r="G71" s="27" t="s">
        <v>13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153.41</v>
      </c>
      <c r="E72" s="23"/>
      <c r="F72" s="25"/>
      <c r="G72" s="26"/>
    </row>
    <row r="73" spans="1:7" x14ac:dyDescent="0.25">
      <c r="A73" s="9" t="s">
        <v>94</v>
      </c>
      <c r="B73" s="14" t="s">
        <v>95</v>
      </c>
      <c r="C73" s="10" t="s">
        <v>20</v>
      </c>
      <c r="D73" s="18">
        <v>337.34</v>
      </c>
      <c r="E73" s="10">
        <v>3221</v>
      </c>
      <c r="F73" s="9" t="s">
        <v>89</v>
      </c>
      <c r="G73" s="27" t="s">
        <v>13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337.34</v>
      </c>
      <c r="E74" s="23"/>
      <c r="F74" s="25"/>
      <c r="G74" s="26"/>
    </row>
    <row r="75" spans="1:7" x14ac:dyDescent="0.25">
      <c r="A75" s="9" t="s">
        <v>96</v>
      </c>
      <c r="B75" s="14" t="s">
        <v>133</v>
      </c>
      <c r="C75" s="10" t="s">
        <v>17</v>
      </c>
      <c r="D75" s="18">
        <v>1225</v>
      </c>
      <c r="E75" s="10">
        <v>3237</v>
      </c>
      <c r="F75" s="9" t="s">
        <v>12</v>
      </c>
      <c r="G75" s="27" t="s">
        <v>13</v>
      </c>
    </row>
    <row r="76" spans="1:7" ht="27" customHeight="1" thickBot="1" x14ac:dyDescent="0.3">
      <c r="A76" s="21" t="s">
        <v>14</v>
      </c>
      <c r="B76" s="22"/>
      <c r="C76" s="23"/>
      <c r="D76" s="24">
        <f>SUM(D75:D75)</f>
        <v>1225</v>
      </c>
      <c r="E76" s="23"/>
      <c r="F76" s="25"/>
      <c r="G76" s="26"/>
    </row>
    <row r="77" spans="1:7" x14ac:dyDescent="0.25">
      <c r="A77" s="9" t="s">
        <v>97</v>
      </c>
      <c r="B77" s="14" t="s">
        <v>98</v>
      </c>
      <c r="C77" s="10" t="s">
        <v>20</v>
      </c>
      <c r="D77" s="18">
        <v>42.3</v>
      </c>
      <c r="E77" s="10">
        <v>3222</v>
      </c>
      <c r="F77" s="9" t="s">
        <v>64</v>
      </c>
      <c r="G77" s="27" t="s">
        <v>13</v>
      </c>
    </row>
    <row r="78" spans="1:7" ht="27" customHeight="1" thickBot="1" x14ac:dyDescent="0.3">
      <c r="A78" s="21" t="s">
        <v>14</v>
      </c>
      <c r="B78" s="22"/>
      <c r="C78" s="23"/>
      <c r="D78" s="24">
        <f>SUM(D77:D77)</f>
        <v>42.3</v>
      </c>
      <c r="E78" s="23"/>
      <c r="F78" s="25"/>
      <c r="G78" s="26"/>
    </row>
    <row r="79" spans="1:7" x14ac:dyDescent="0.25">
      <c r="A79" s="9" t="s">
        <v>99</v>
      </c>
      <c r="B79" s="14" t="s">
        <v>100</v>
      </c>
      <c r="C79" s="10" t="s">
        <v>20</v>
      </c>
      <c r="D79" s="18">
        <v>957.3</v>
      </c>
      <c r="E79" s="10">
        <v>3237</v>
      </c>
      <c r="F79" s="9" t="s">
        <v>12</v>
      </c>
      <c r="G79" s="27" t="s">
        <v>13</v>
      </c>
    </row>
    <row r="80" spans="1:7" ht="27" customHeight="1" thickBot="1" x14ac:dyDescent="0.3">
      <c r="A80" s="21" t="s">
        <v>14</v>
      </c>
      <c r="B80" s="22"/>
      <c r="C80" s="23"/>
      <c r="D80" s="24">
        <f>SUM(D79:D79)</f>
        <v>957.3</v>
      </c>
      <c r="E80" s="23"/>
      <c r="F80" s="25"/>
      <c r="G80" s="26"/>
    </row>
    <row r="81" spans="1:7" x14ac:dyDescent="0.25">
      <c r="A81" s="9" t="s">
        <v>101</v>
      </c>
      <c r="B81" s="14" t="s">
        <v>102</v>
      </c>
      <c r="C81" s="10" t="s">
        <v>20</v>
      </c>
      <c r="D81" s="18">
        <v>261.13</v>
      </c>
      <c r="E81" s="10">
        <v>3223</v>
      </c>
      <c r="F81" s="9" t="s">
        <v>44</v>
      </c>
      <c r="G81" s="27" t="s">
        <v>13</v>
      </c>
    </row>
    <row r="82" spans="1:7" ht="27" customHeight="1" thickBot="1" x14ac:dyDescent="0.3">
      <c r="A82" s="21" t="s">
        <v>14</v>
      </c>
      <c r="B82" s="22"/>
      <c r="C82" s="23"/>
      <c r="D82" s="24">
        <f>SUM(D81:D81)</f>
        <v>261.13</v>
      </c>
      <c r="E82" s="23"/>
      <c r="F82" s="25"/>
      <c r="G82" s="26"/>
    </row>
    <row r="83" spans="1:7" x14ac:dyDescent="0.25">
      <c r="A83" s="9" t="s">
        <v>103</v>
      </c>
      <c r="B83" s="14" t="s">
        <v>104</v>
      </c>
      <c r="C83" s="10" t="s">
        <v>20</v>
      </c>
      <c r="D83" s="18">
        <v>121.28</v>
      </c>
      <c r="E83" s="10">
        <v>3237</v>
      </c>
      <c r="F83" s="9" t="s">
        <v>12</v>
      </c>
      <c r="G83" s="27" t="s">
        <v>13</v>
      </c>
    </row>
    <row r="84" spans="1:7" ht="27" customHeight="1" thickBot="1" x14ac:dyDescent="0.3">
      <c r="A84" s="21" t="s">
        <v>14</v>
      </c>
      <c r="B84" s="22"/>
      <c r="C84" s="23"/>
      <c r="D84" s="24">
        <f>SUM(D83:D83)</f>
        <v>121.28</v>
      </c>
      <c r="E84" s="23"/>
      <c r="F84" s="25"/>
      <c r="G84" s="26"/>
    </row>
    <row r="85" spans="1:7" x14ac:dyDescent="0.25">
      <c r="A85" s="9" t="s">
        <v>105</v>
      </c>
      <c r="B85" s="14" t="s">
        <v>133</v>
      </c>
      <c r="C85" s="10" t="s">
        <v>106</v>
      </c>
      <c r="D85" s="18">
        <v>1983.57</v>
      </c>
      <c r="E85" s="10">
        <v>3235</v>
      </c>
      <c r="F85" s="9" t="s">
        <v>29</v>
      </c>
      <c r="G85" s="27" t="s">
        <v>13</v>
      </c>
    </row>
    <row r="86" spans="1:7" ht="27" customHeight="1" thickBot="1" x14ac:dyDescent="0.3">
      <c r="A86" s="21" t="s">
        <v>14</v>
      </c>
      <c r="B86" s="22"/>
      <c r="C86" s="23"/>
      <c r="D86" s="24">
        <f>SUM(D85:D85)</f>
        <v>1983.57</v>
      </c>
      <c r="E86" s="23"/>
      <c r="F86" s="25"/>
      <c r="G86" s="26"/>
    </row>
    <row r="87" spans="1:7" x14ac:dyDescent="0.25">
      <c r="A87" s="9" t="s">
        <v>107</v>
      </c>
      <c r="B87" s="14" t="s">
        <v>108</v>
      </c>
      <c r="C87" s="10" t="s">
        <v>20</v>
      </c>
      <c r="D87" s="18">
        <v>51.61</v>
      </c>
      <c r="E87" s="10">
        <v>3231</v>
      </c>
      <c r="F87" s="9" t="s">
        <v>34</v>
      </c>
      <c r="G87" s="27" t="s">
        <v>13</v>
      </c>
    </row>
    <row r="88" spans="1:7" ht="27" customHeight="1" thickBot="1" x14ac:dyDescent="0.3">
      <c r="A88" s="21" t="s">
        <v>14</v>
      </c>
      <c r="B88" s="22"/>
      <c r="C88" s="23"/>
      <c r="D88" s="24">
        <f>SUM(D87:D87)</f>
        <v>51.61</v>
      </c>
      <c r="E88" s="23"/>
      <c r="F88" s="25"/>
      <c r="G88" s="26"/>
    </row>
    <row r="89" spans="1:7" x14ac:dyDescent="0.25">
      <c r="A89" s="9" t="s">
        <v>109</v>
      </c>
      <c r="B89" s="14" t="s">
        <v>110</v>
      </c>
      <c r="C89" s="10" t="s">
        <v>20</v>
      </c>
      <c r="D89" s="18">
        <v>389.7</v>
      </c>
      <c r="E89" s="10">
        <v>3237</v>
      </c>
      <c r="F89" s="9" t="s">
        <v>12</v>
      </c>
      <c r="G89" s="27" t="s">
        <v>13</v>
      </c>
    </row>
    <row r="90" spans="1:7" ht="27" customHeight="1" thickBot="1" x14ac:dyDescent="0.3">
      <c r="A90" s="21" t="s">
        <v>14</v>
      </c>
      <c r="B90" s="22"/>
      <c r="C90" s="23"/>
      <c r="D90" s="24">
        <f>SUM(D89:D89)</f>
        <v>389.7</v>
      </c>
      <c r="E90" s="23"/>
      <c r="F90" s="25"/>
      <c r="G90" s="26"/>
    </row>
    <row r="91" spans="1:7" x14ac:dyDescent="0.25">
      <c r="A91" s="9" t="s">
        <v>111</v>
      </c>
      <c r="B91" s="14" t="s">
        <v>112</v>
      </c>
      <c r="C91" s="10" t="s">
        <v>20</v>
      </c>
      <c r="D91" s="18">
        <v>1696.85</v>
      </c>
      <c r="E91" s="10">
        <v>3237</v>
      </c>
      <c r="F91" s="9" t="s">
        <v>12</v>
      </c>
      <c r="G91" s="27" t="s">
        <v>13</v>
      </c>
    </row>
    <row r="92" spans="1:7" ht="27" customHeight="1" thickBot="1" x14ac:dyDescent="0.3">
      <c r="A92" s="21" t="s">
        <v>14</v>
      </c>
      <c r="B92" s="22"/>
      <c r="C92" s="23"/>
      <c r="D92" s="24">
        <f>SUM(D91:D91)</f>
        <v>1696.85</v>
      </c>
      <c r="E92" s="23"/>
      <c r="F92" s="25"/>
      <c r="G92" s="26"/>
    </row>
    <row r="93" spans="1:7" x14ac:dyDescent="0.25">
      <c r="A93" s="9" t="s">
        <v>113</v>
      </c>
      <c r="B93" s="14" t="s">
        <v>134</v>
      </c>
      <c r="C93" s="10" t="s">
        <v>31</v>
      </c>
      <c r="D93" s="18">
        <v>590</v>
      </c>
      <c r="E93" s="10">
        <v>3237</v>
      </c>
      <c r="F93" s="9" t="s">
        <v>12</v>
      </c>
      <c r="G93" s="27" t="s">
        <v>13</v>
      </c>
    </row>
    <row r="94" spans="1:7" ht="27" customHeight="1" thickBot="1" x14ac:dyDescent="0.3">
      <c r="A94" s="21" t="s">
        <v>14</v>
      </c>
      <c r="B94" s="22"/>
      <c r="C94" s="23"/>
      <c r="D94" s="24">
        <f>SUM(D93:D93)</f>
        <v>590</v>
      </c>
      <c r="E94" s="23"/>
      <c r="F94" s="25"/>
      <c r="G94" s="26"/>
    </row>
    <row r="95" spans="1:7" x14ac:dyDescent="0.25">
      <c r="A95" s="9" t="s">
        <v>114</v>
      </c>
      <c r="B95" s="14" t="s">
        <v>115</v>
      </c>
      <c r="C95" s="10" t="s">
        <v>20</v>
      </c>
      <c r="D95" s="18">
        <v>361.6</v>
      </c>
      <c r="E95" s="10">
        <v>3221</v>
      </c>
      <c r="F95" s="9" t="s">
        <v>89</v>
      </c>
      <c r="G95" s="27" t="s">
        <v>13</v>
      </c>
    </row>
    <row r="96" spans="1:7" ht="27" customHeight="1" thickBot="1" x14ac:dyDescent="0.3">
      <c r="A96" s="21" t="s">
        <v>14</v>
      </c>
      <c r="B96" s="22"/>
      <c r="C96" s="23"/>
      <c r="D96" s="24">
        <f>SUM(D95:D95)</f>
        <v>361.6</v>
      </c>
      <c r="E96" s="23"/>
      <c r="F96" s="25"/>
      <c r="G96" s="26"/>
    </row>
    <row r="97" spans="1:7" x14ac:dyDescent="0.25">
      <c r="A97" s="9" t="s">
        <v>116</v>
      </c>
      <c r="B97" s="14" t="s">
        <v>133</v>
      </c>
      <c r="C97" s="10" t="s">
        <v>20</v>
      </c>
      <c r="D97" s="18">
        <v>65</v>
      </c>
      <c r="E97" s="10">
        <v>3238</v>
      </c>
      <c r="F97" s="9" t="s">
        <v>68</v>
      </c>
      <c r="G97" s="27" t="s">
        <v>13</v>
      </c>
    </row>
    <row r="98" spans="1:7" x14ac:dyDescent="0.25">
      <c r="A98" s="9"/>
      <c r="B98" s="14"/>
      <c r="C98" s="10"/>
      <c r="D98" s="18">
        <v>400</v>
      </c>
      <c r="E98" s="10">
        <v>4221</v>
      </c>
      <c r="F98" s="9" t="s">
        <v>117</v>
      </c>
      <c r="G98" s="28" t="s">
        <v>13</v>
      </c>
    </row>
    <row r="99" spans="1:7" ht="27" customHeight="1" thickBot="1" x14ac:dyDescent="0.3">
      <c r="A99" s="21" t="s">
        <v>14</v>
      </c>
      <c r="B99" s="22"/>
      <c r="C99" s="23"/>
      <c r="D99" s="24">
        <f>SUM(D97:D98)</f>
        <v>465</v>
      </c>
      <c r="E99" s="23"/>
      <c r="F99" s="25"/>
      <c r="G99" s="26"/>
    </row>
    <row r="100" spans="1:7" x14ac:dyDescent="0.25">
      <c r="A100" s="9" t="s">
        <v>118</v>
      </c>
      <c r="B100" s="14" t="s">
        <v>133</v>
      </c>
      <c r="C100" s="10" t="s">
        <v>119</v>
      </c>
      <c r="D100" s="18">
        <v>65.34</v>
      </c>
      <c r="E100" s="10">
        <v>3222</v>
      </c>
      <c r="F100" s="9" t="s">
        <v>64</v>
      </c>
      <c r="G100" s="27" t="s">
        <v>13</v>
      </c>
    </row>
    <row r="101" spans="1:7" ht="27" customHeight="1" thickBot="1" x14ac:dyDescent="0.3">
      <c r="A101" s="21" t="s">
        <v>14</v>
      </c>
      <c r="B101" s="22"/>
      <c r="C101" s="23"/>
      <c r="D101" s="24">
        <f>SUM(D100:D100)</f>
        <v>65.34</v>
      </c>
      <c r="E101" s="23"/>
      <c r="F101" s="25"/>
      <c r="G101" s="26"/>
    </row>
    <row r="102" spans="1:7" x14ac:dyDescent="0.25">
      <c r="A102" s="9" t="s">
        <v>120</v>
      </c>
      <c r="B102" s="14" t="s">
        <v>121</v>
      </c>
      <c r="C102" s="10" t="s">
        <v>20</v>
      </c>
      <c r="D102" s="18">
        <v>816.38</v>
      </c>
      <c r="E102" s="10">
        <v>3234</v>
      </c>
      <c r="F102" s="9" t="s">
        <v>42</v>
      </c>
      <c r="G102" s="27" t="s">
        <v>13</v>
      </c>
    </row>
    <row r="103" spans="1:7" ht="27" customHeight="1" thickBot="1" x14ac:dyDescent="0.3">
      <c r="A103" s="21" t="s">
        <v>14</v>
      </c>
      <c r="B103" s="22"/>
      <c r="C103" s="23"/>
      <c r="D103" s="24">
        <f>SUM(D102:D102)</f>
        <v>816.38</v>
      </c>
      <c r="E103" s="23"/>
      <c r="F103" s="25"/>
      <c r="G103" s="26"/>
    </row>
    <row r="104" spans="1:7" x14ac:dyDescent="0.25">
      <c r="A104" s="9" t="s">
        <v>122</v>
      </c>
      <c r="B104" s="14" t="s">
        <v>123</v>
      </c>
      <c r="C104" s="10" t="s">
        <v>119</v>
      </c>
      <c r="D104" s="18">
        <v>150</v>
      </c>
      <c r="E104" s="10">
        <v>3237</v>
      </c>
      <c r="F104" s="9" t="s">
        <v>12</v>
      </c>
      <c r="G104" s="27" t="s">
        <v>13</v>
      </c>
    </row>
    <row r="105" spans="1:7" ht="27" customHeight="1" thickBot="1" x14ac:dyDescent="0.3">
      <c r="A105" s="21" t="s">
        <v>14</v>
      </c>
      <c r="B105" s="22"/>
      <c r="C105" s="23"/>
      <c r="D105" s="24">
        <f>SUM(D104:D104)</f>
        <v>150</v>
      </c>
      <c r="E105" s="23"/>
      <c r="F105" s="25"/>
      <c r="G105" s="26"/>
    </row>
    <row r="106" spans="1:7" x14ac:dyDescent="0.25">
      <c r="A106" s="9" t="s">
        <v>124</v>
      </c>
      <c r="B106" s="14" t="s">
        <v>125</v>
      </c>
      <c r="C106" s="10" t="s">
        <v>126</v>
      </c>
      <c r="D106" s="18">
        <v>463.96</v>
      </c>
      <c r="E106" s="10">
        <v>3237</v>
      </c>
      <c r="F106" s="9" t="s">
        <v>12</v>
      </c>
      <c r="G106" s="27" t="s">
        <v>13</v>
      </c>
    </row>
    <row r="107" spans="1:7" ht="27" customHeight="1" thickBot="1" x14ac:dyDescent="0.3">
      <c r="A107" s="21" t="s">
        <v>14</v>
      </c>
      <c r="B107" s="22"/>
      <c r="C107" s="23"/>
      <c r="D107" s="24">
        <f>SUM(D106:D106)</f>
        <v>463.96</v>
      </c>
      <c r="E107" s="23"/>
      <c r="F107" s="25"/>
      <c r="G107" s="26"/>
    </row>
    <row r="108" spans="1:7" x14ac:dyDescent="0.25">
      <c r="A108" s="9" t="s">
        <v>127</v>
      </c>
      <c r="B108" s="14" t="s">
        <v>125</v>
      </c>
      <c r="C108" s="10" t="s">
        <v>128</v>
      </c>
      <c r="D108" s="18">
        <v>447.38</v>
      </c>
      <c r="E108" s="10">
        <v>3237</v>
      </c>
      <c r="F108" s="9" t="s">
        <v>12</v>
      </c>
      <c r="G108" s="27" t="s">
        <v>13</v>
      </c>
    </row>
    <row r="109" spans="1:7" ht="27" customHeight="1" thickBot="1" x14ac:dyDescent="0.3">
      <c r="A109" s="21" t="s">
        <v>14</v>
      </c>
      <c r="B109" s="22"/>
      <c r="C109" s="23"/>
      <c r="D109" s="24">
        <f>SUM(D108:D108)</f>
        <v>447.38</v>
      </c>
      <c r="E109" s="23"/>
      <c r="F109" s="25"/>
      <c r="G109" s="26"/>
    </row>
    <row r="110" spans="1:7" x14ac:dyDescent="0.25">
      <c r="A110" s="9" t="s">
        <v>129</v>
      </c>
      <c r="B110" s="14" t="s">
        <v>125</v>
      </c>
      <c r="C110" s="10" t="s">
        <v>130</v>
      </c>
      <c r="D110" s="18">
        <v>300</v>
      </c>
      <c r="E110" s="10">
        <v>3237</v>
      </c>
      <c r="F110" s="9" t="s">
        <v>12</v>
      </c>
      <c r="G110" s="27" t="s">
        <v>13</v>
      </c>
    </row>
    <row r="111" spans="1:7" ht="27" customHeight="1" thickBot="1" x14ac:dyDescent="0.3">
      <c r="A111" s="21" t="s">
        <v>14</v>
      </c>
      <c r="B111" s="22"/>
      <c r="C111" s="23"/>
      <c r="D111" s="24">
        <f>SUM(D110:D110)</f>
        <v>300</v>
      </c>
      <c r="E111" s="23"/>
      <c r="F111" s="25"/>
      <c r="G111" s="26"/>
    </row>
    <row r="112" spans="1:7" x14ac:dyDescent="0.25">
      <c r="A112" s="9" t="s">
        <v>133</v>
      </c>
      <c r="B112" s="14"/>
      <c r="C112" s="10"/>
      <c r="D112" s="18">
        <v>36728.86</v>
      </c>
      <c r="E112" s="10">
        <v>3111</v>
      </c>
      <c r="F112" s="9" t="s">
        <v>131</v>
      </c>
      <c r="G112" s="27" t="s">
        <v>13</v>
      </c>
    </row>
    <row r="113" spans="1:7" x14ac:dyDescent="0.25">
      <c r="A113" s="9" t="s">
        <v>133</v>
      </c>
      <c r="B113" s="14"/>
      <c r="C113" s="10"/>
      <c r="D113" s="18">
        <v>6017.47</v>
      </c>
      <c r="E113" s="10">
        <v>3121</v>
      </c>
      <c r="F113" s="9" t="s">
        <v>135</v>
      </c>
      <c r="G113" s="28" t="s">
        <v>13</v>
      </c>
    </row>
    <row r="114" spans="1:7" x14ac:dyDescent="0.25">
      <c r="A114" s="9" t="s">
        <v>133</v>
      </c>
      <c r="B114" s="14"/>
      <c r="C114" s="10"/>
      <c r="D114" s="18">
        <v>8299.24</v>
      </c>
      <c r="E114" s="10">
        <v>3141</v>
      </c>
      <c r="F114" s="9" t="s">
        <v>137</v>
      </c>
      <c r="G114" s="28" t="s">
        <v>13</v>
      </c>
    </row>
    <row r="115" spans="1:7" x14ac:dyDescent="0.25">
      <c r="A115" s="9" t="s">
        <v>133</v>
      </c>
      <c r="B115" s="14"/>
      <c r="C115" s="29"/>
      <c r="D115" s="18">
        <v>2216.48</v>
      </c>
      <c r="E115" s="10">
        <v>3237</v>
      </c>
      <c r="F115" s="9" t="s">
        <v>136</v>
      </c>
      <c r="G115" s="28" t="s">
        <v>13</v>
      </c>
    </row>
    <row r="116" spans="1:7" x14ac:dyDescent="0.25">
      <c r="A116" s="9" t="s">
        <v>138</v>
      </c>
      <c r="B116" s="14"/>
      <c r="C116" s="10"/>
      <c r="D116" s="18">
        <v>316.22000000000003</v>
      </c>
      <c r="E116" s="10">
        <v>2392</v>
      </c>
      <c r="F116" s="9" t="s">
        <v>138</v>
      </c>
      <c r="G116" s="28" t="s">
        <v>13</v>
      </c>
    </row>
    <row r="117" spans="1:7" x14ac:dyDescent="0.25">
      <c r="A117" s="9" t="s">
        <v>141</v>
      </c>
      <c r="B117" s="14"/>
      <c r="C117" s="10"/>
      <c r="D117" s="18">
        <v>65.5</v>
      </c>
      <c r="E117" s="10">
        <v>2395</v>
      </c>
      <c r="F117" s="9" t="s">
        <v>139</v>
      </c>
      <c r="G117" s="28" t="s">
        <v>13</v>
      </c>
    </row>
    <row r="118" spans="1:7" ht="15.75" thickBot="1" x14ac:dyDescent="0.3">
      <c r="A118" s="25" t="s">
        <v>133</v>
      </c>
      <c r="B118" s="22"/>
      <c r="C118" s="30"/>
      <c r="D118" s="31">
        <v>158.44999999999999</v>
      </c>
      <c r="E118" s="23">
        <v>3223</v>
      </c>
      <c r="F118" s="25" t="s">
        <v>140</v>
      </c>
      <c r="G118" s="26" t="s">
        <v>13</v>
      </c>
    </row>
    <row r="119" spans="1:7" ht="0.75" customHeight="1" x14ac:dyDescent="0.25">
      <c r="A119" s="9"/>
      <c r="B119" s="14"/>
      <c r="C119" s="10"/>
      <c r="D119" s="18"/>
      <c r="E119" s="10"/>
      <c r="F119" s="9"/>
      <c r="G119" s="28" t="s">
        <v>13</v>
      </c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cesarec jedan</cp:lastModifiedBy>
  <dcterms:created xsi:type="dcterms:W3CDTF">2024-03-05T11:42:46Z</dcterms:created>
  <dcterms:modified xsi:type="dcterms:W3CDTF">2026-02-20T10:32:08Z</dcterms:modified>
</cp:coreProperties>
</file>